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rporate Services\Cosec\AGM\Corporate website\"/>
    </mc:Choice>
  </mc:AlternateContent>
  <xr:revisionPtr revIDLastSave="0" documentId="13_ncr:1_{179B7095-A6F5-40FC-B707-6B9D2ABBDE7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1" l="1"/>
  <c r="C26" i="1" l="1"/>
  <c r="D27" i="1"/>
  <c r="D26" i="1" l="1"/>
</calcChain>
</file>

<file path=xl/sharedStrings.xml><?xml version="1.0" encoding="utf-8"?>
<sst xmlns="http://schemas.openxmlformats.org/spreadsheetml/2006/main" count="30" uniqueCount="29">
  <si>
    <t>Resolution</t>
  </si>
  <si>
    <t>Authority to allot shares</t>
  </si>
  <si>
    <t>Authority to purchase own shares</t>
  </si>
  <si>
    <t>* A vote withheld is not a vote in law and is not counted in the votes for and against a resolution</t>
  </si>
  <si>
    <t>GM notice period</t>
  </si>
  <si>
    <t>Mr Roberts</t>
  </si>
  <si>
    <t>Pre-emption rights</t>
  </si>
  <si>
    <t>Pre-emption rights additional powers</t>
  </si>
  <si>
    <t>Mr Robbie</t>
  </si>
  <si>
    <t>Ms Baxter</t>
  </si>
  <si>
    <t>Ms Kessel</t>
  </si>
  <si>
    <t>Auditor’s remuneration</t>
  </si>
  <si>
    <t>Votes for (including discretionary)</t>
  </si>
  <si>
    <t>%</t>
  </si>
  <si>
    <t>Votes against</t>
  </si>
  <si>
    <t xml:space="preserve">Total votes </t>
  </si>
  <si>
    <t>% of</t>
  </si>
  <si>
    <t>Total Voting Rights</t>
  </si>
  <si>
    <t>Votes withheld</t>
  </si>
  <si>
    <t>Final dividend</t>
  </si>
  <si>
    <t>Annual Report and financial statements</t>
  </si>
  <si>
    <t>Mr Drabble</t>
  </si>
  <si>
    <t>Mr Johnson</t>
  </si>
  <si>
    <t>Remuneration Policy</t>
  </si>
  <si>
    <t>Mr Pike</t>
  </si>
  <si>
    <t>Mr Olsen</t>
  </si>
  <si>
    <t>Re-appoint the auditor</t>
  </si>
  <si>
    <t>Ms Bamford</t>
  </si>
  <si>
    <t>Issued share capital at the date of the meeting: 1,380,188,895 ordinary shares of 10p 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</si>
</sst>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,##0;\(#,##0\)"/>
  </numFmts>
  <fonts count="7" x14ac:knownFonts="1">
    <font>
      <sz val="10"/>
      <name val="Arial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9"/>
      <name val="Verdana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0" fontId="0" fillId="2" borderId="4" xfId="0" applyFill="1" applyBorder="1" applyAlignment="1">
      <alignment horizontal="centerContinuous"/>
    </xf>
    <xf numFmtId="0" fontId="0" fillId="2" borderId="2" xfId="0" applyFill="1" applyBorder="1"/>
    <xf numFmtId="0" fontId="2" fillId="0" borderId="0" xfId="0" applyNumberFormat="1" applyFont="1" applyProtection="1">
      <protection hidden="1"/>
    </xf>
    <xf numFmtId="0" fontId="3" fillId="0" borderId="0" xfId="0" applyFont="1"/>
    <xf numFmtId="0" fontId="0" fillId="0" borderId="0" xfId="0" applyBorder="1"/>
    <xf numFmtId="10" fontId="0" fillId="0" borderId="0" xfId="0" applyNumberFormat="1" applyBorder="1"/>
    <xf numFmtId="164" fontId="4" fillId="0" borderId="0" xfId="0" applyNumberFormat="1" applyFont="1"/>
    <xf numFmtId="164" fontId="4" fillId="0" borderId="0" xfId="0" applyNumberFormat="1" applyFont="1" applyBorder="1"/>
    <xf numFmtId="3" fontId="2" fillId="0" borderId="0" xfId="0" applyNumberFormat="1" applyFont="1" applyFill="1" applyProtection="1">
      <protection hidden="1"/>
    </xf>
    <xf numFmtId="10" fontId="0" fillId="0" borderId="0" xfId="0" applyNumberFormat="1"/>
    <xf numFmtId="0" fontId="3" fillId="0" borderId="1" xfId="0" applyNumberFormat="1" applyFont="1" applyBorder="1" applyAlignment="1">
      <alignment horizontal="center" vertical="top"/>
    </xf>
    <xf numFmtId="0" fontId="0" fillId="2" borderId="3" xfId="0" applyFill="1" applyBorder="1"/>
    <xf numFmtId="164" fontId="3" fillId="0" borderId="5" xfId="0" applyNumberFormat="1" applyFont="1" applyBorder="1" applyAlignment="1">
      <alignment horizontal="left" vertical="top"/>
    </xf>
    <xf numFmtId="164" fontId="0" fillId="0" borderId="5" xfId="0" applyNumberFormat="1" applyBorder="1" applyAlignment="1">
      <alignment horizontal="left" vertical="top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0" fontId="1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Fill="1" applyBorder="1" applyAlignment="1">
      <alignment horizontal="right"/>
    </xf>
    <xf numFmtId="164" fontId="0" fillId="0" borderId="0" xfId="0" applyNumberFormat="1" applyFill="1" applyBorder="1" applyAlignment="1">
      <alignment horizontal="center"/>
    </xf>
    <xf numFmtId="10" fontId="0" fillId="0" borderId="0" xfId="0" applyNumberForma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10" fontId="0" fillId="0" borderId="0" xfId="0" applyNumberFormat="1" applyFill="1" applyBorder="1" applyAlignment="1">
      <alignment horizontal="right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0" xfId="0" applyFill="1" applyBorder="1" applyAlignment="1">
      <alignment horizontal="centerContinuous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Continuous"/>
    </xf>
    <xf numFmtId="10" fontId="0" fillId="0" borderId="0" xfId="0" applyNumberFormat="1" applyFill="1" applyBorder="1"/>
    <xf numFmtId="0" fontId="0" fillId="0" borderId="0" xfId="0" applyAlignment="1">
      <alignment horizontal="center"/>
    </xf>
    <xf numFmtId="164" fontId="0" fillId="0" borderId="12" xfId="0" applyNumberFormat="1" applyFont="1" applyFill="1" applyBorder="1" applyAlignment="1">
      <alignment horizontal="left" vertical="top"/>
    </xf>
    <xf numFmtId="3" fontId="3" fillId="0" borderId="10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10" fontId="3" fillId="0" borderId="11" xfId="0" applyNumberFormat="1" applyFont="1" applyBorder="1" applyAlignment="1">
      <alignment horizontal="center" vertical="center" wrapText="1"/>
    </xf>
    <xf numFmtId="10" fontId="3" fillId="0" borderId="9" xfId="0" applyNumberFormat="1" applyFont="1" applyBorder="1" applyAlignment="1">
      <alignment horizontal="center" vertical="center" wrapText="1"/>
    </xf>
    <xf numFmtId="0" fontId="6" fillId="0" borderId="0" xfId="0" applyFont="1"/>
    <xf numFmtId="2" fontId="3" fillId="0" borderId="11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7"/>
  <sheetViews>
    <sheetView showGridLines="0" tabSelected="1" view="pageLayout" zoomScale="130" zoomScaleNormal="145" zoomScalePageLayoutView="130" workbookViewId="0">
      <selection activeCell="C40" sqref="C40"/>
    </sheetView>
  </sheetViews>
  <sheetFormatPr defaultRowHeight="12.5" x14ac:dyDescent="0.25"/>
  <cols>
    <col min="1" max="1" width="12.7265625" customWidth="1"/>
    <col min="2" max="2" width="34.54296875" customWidth="1"/>
    <col min="3" max="3" width="32.54296875" bestFit="1" customWidth="1"/>
    <col min="4" max="4" width="11.1796875" bestFit="1" customWidth="1"/>
    <col min="5" max="5" width="13.54296875" bestFit="1" customWidth="1"/>
    <col min="6" max="6" width="13.81640625" customWidth="1"/>
    <col min="7" max="7" width="14.1796875" bestFit="1" customWidth="1"/>
    <col min="8" max="8" width="18.1796875" bestFit="1" customWidth="1"/>
    <col min="9" max="9" width="14.54296875" bestFit="1" customWidth="1"/>
    <col min="10" max="10" width="7.81640625" customWidth="1"/>
    <col min="11" max="11" width="12.7265625" bestFit="1" customWidth="1"/>
    <col min="12" max="12" width="7.453125" customWidth="1"/>
    <col min="13" max="13" width="9" customWidth="1"/>
    <col min="14" max="14" width="12.54296875" customWidth="1"/>
    <col min="16" max="16" width="8.26953125" style="10" bestFit="1" customWidth="1"/>
    <col min="17" max="17" width="4.54296875" customWidth="1"/>
  </cols>
  <sheetData>
    <row r="1" spans="1:17" ht="13" thickBot="1" x14ac:dyDescent="0.3"/>
    <row r="2" spans="1:17" ht="13" x14ac:dyDescent="0.3">
      <c r="A2" s="1" t="s">
        <v>0</v>
      </c>
      <c r="B2" s="1"/>
      <c r="C2" s="42" t="s">
        <v>12</v>
      </c>
      <c r="D2" s="42" t="s">
        <v>13</v>
      </c>
      <c r="E2" s="42" t="s">
        <v>14</v>
      </c>
      <c r="F2" s="42" t="s">
        <v>13</v>
      </c>
      <c r="G2" s="42" t="s">
        <v>15</v>
      </c>
      <c r="H2" s="25" t="s">
        <v>16</v>
      </c>
      <c r="I2" s="42" t="s">
        <v>18</v>
      </c>
      <c r="J2" s="27"/>
      <c r="K2" s="27"/>
      <c r="L2" s="27"/>
      <c r="M2" s="28"/>
      <c r="N2" s="29"/>
      <c r="O2" s="29"/>
      <c r="P2" s="30"/>
      <c r="Q2" s="17"/>
    </row>
    <row r="3" spans="1:17" ht="13.5" thickBot="1" x14ac:dyDescent="0.35">
      <c r="A3" s="2"/>
      <c r="B3" s="12"/>
      <c r="C3" s="43"/>
      <c r="D3" s="43"/>
      <c r="E3" s="43"/>
      <c r="F3" s="43"/>
      <c r="G3" s="43"/>
      <c r="H3" s="26" t="s">
        <v>17</v>
      </c>
      <c r="I3" s="43"/>
      <c r="J3" s="15"/>
      <c r="K3" s="15"/>
      <c r="L3" s="15"/>
      <c r="M3" s="15"/>
      <c r="N3" s="17"/>
      <c r="O3" s="17"/>
      <c r="P3" s="18"/>
      <c r="Q3" s="19"/>
    </row>
    <row r="4" spans="1:17" ht="13.5" thickBot="1" x14ac:dyDescent="0.35">
      <c r="A4" s="11">
        <v>1</v>
      </c>
      <c r="B4" s="13" t="s">
        <v>20</v>
      </c>
      <c r="C4" s="33">
        <v>724967360</v>
      </c>
      <c r="D4" s="40">
        <v>100</v>
      </c>
      <c r="E4" s="35">
        <v>25084</v>
      </c>
      <c r="F4" s="40">
        <v>0</v>
      </c>
      <c r="G4" s="35">
        <v>724992444</v>
      </c>
      <c r="H4" s="37">
        <v>0.52529999999999999</v>
      </c>
      <c r="I4" s="35">
        <v>855900</v>
      </c>
      <c r="J4" s="21"/>
      <c r="K4" s="20"/>
      <c r="L4" s="21"/>
      <c r="M4" s="22"/>
      <c r="N4" s="23"/>
      <c r="O4" s="23"/>
      <c r="P4" s="24"/>
      <c r="Q4" s="16"/>
    </row>
    <row r="5" spans="1:17" ht="13.5" thickBot="1" x14ac:dyDescent="0.35">
      <c r="A5" s="11">
        <v>2</v>
      </c>
      <c r="B5" s="13" t="s">
        <v>19</v>
      </c>
      <c r="C5" s="34">
        <v>725795425</v>
      </c>
      <c r="D5" s="41">
        <v>100</v>
      </c>
      <c r="E5" s="36">
        <v>29202</v>
      </c>
      <c r="F5" s="41">
        <v>0</v>
      </c>
      <c r="G5" s="36">
        <v>725824627</v>
      </c>
      <c r="H5" s="38">
        <v>0.52590000000000003</v>
      </c>
      <c r="I5" s="36">
        <v>23717</v>
      </c>
      <c r="J5" s="21"/>
      <c r="K5" s="20"/>
      <c r="L5" s="21"/>
      <c r="M5" s="22"/>
      <c r="N5" s="23"/>
      <c r="O5" s="23"/>
      <c r="P5" s="24"/>
      <c r="Q5" s="16"/>
    </row>
    <row r="6" spans="1:17" ht="13.5" thickBot="1" x14ac:dyDescent="0.35">
      <c r="A6" s="11">
        <v>3</v>
      </c>
      <c r="B6" s="13" t="s">
        <v>23</v>
      </c>
      <c r="C6" s="34">
        <v>707256893</v>
      </c>
      <c r="D6" s="41">
        <v>97.46</v>
      </c>
      <c r="E6" s="36">
        <v>18459313</v>
      </c>
      <c r="F6" s="41">
        <v>2.54</v>
      </c>
      <c r="G6" s="36">
        <v>725716206</v>
      </c>
      <c r="H6" s="38">
        <v>0.52580000000000005</v>
      </c>
      <c r="I6" s="36">
        <v>132138</v>
      </c>
      <c r="J6" s="21"/>
      <c r="K6" s="20"/>
      <c r="L6" s="21"/>
      <c r="M6" s="22"/>
      <c r="N6" s="23"/>
      <c r="O6" s="23"/>
      <c r="P6" s="24"/>
      <c r="Q6" s="16"/>
    </row>
    <row r="7" spans="1:17" ht="13.5" thickBot="1" x14ac:dyDescent="0.35">
      <c r="A7" s="11">
        <v>4</v>
      </c>
      <c r="B7" s="13" t="s">
        <v>21</v>
      </c>
      <c r="C7" s="34">
        <v>659064901</v>
      </c>
      <c r="D7" s="41">
        <v>90.81</v>
      </c>
      <c r="E7" s="36">
        <v>66693313</v>
      </c>
      <c r="F7" s="41">
        <v>9.19</v>
      </c>
      <c r="G7" s="36">
        <v>725758214</v>
      </c>
      <c r="H7" s="38">
        <v>0.52580000000000005</v>
      </c>
      <c r="I7" s="36">
        <v>99230</v>
      </c>
      <c r="J7" s="21"/>
      <c r="K7" s="20"/>
      <c r="L7" s="21"/>
      <c r="M7" s="22"/>
      <c r="N7" s="23"/>
      <c r="O7" s="23"/>
      <c r="P7" s="24"/>
      <c r="Q7" s="16"/>
    </row>
    <row r="8" spans="1:17" ht="13.5" thickBot="1" x14ac:dyDescent="0.35">
      <c r="A8" s="11">
        <v>5</v>
      </c>
      <c r="B8" s="14" t="s">
        <v>5</v>
      </c>
      <c r="C8" s="34">
        <v>681081300</v>
      </c>
      <c r="D8" s="41">
        <v>93.84</v>
      </c>
      <c r="E8" s="36">
        <v>44671496</v>
      </c>
      <c r="F8" s="41">
        <v>6.16</v>
      </c>
      <c r="G8" s="36">
        <v>725752796</v>
      </c>
      <c r="H8" s="38">
        <v>0.52580000000000005</v>
      </c>
      <c r="I8" s="36">
        <v>95548</v>
      </c>
      <c r="J8" s="21"/>
      <c r="K8" s="20"/>
      <c r="L8" s="21"/>
      <c r="M8" s="22"/>
      <c r="N8" s="23"/>
      <c r="O8" s="23"/>
      <c r="P8" s="24"/>
      <c r="Q8" s="16"/>
    </row>
    <row r="9" spans="1:17" ht="13.5" thickBot="1" x14ac:dyDescent="0.35">
      <c r="A9" s="11">
        <v>6</v>
      </c>
      <c r="B9" s="13" t="s">
        <v>24</v>
      </c>
      <c r="C9" s="34">
        <v>725088633</v>
      </c>
      <c r="D9" s="41">
        <v>99.91</v>
      </c>
      <c r="E9" s="36">
        <v>661913</v>
      </c>
      <c r="F9" s="41">
        <v>0.09</v>
      </c>
      <c r="G9" s="36">
        <v>725750546</v>
      </c>
      <c r="H9" s="38">
        <v>0.52580000000000005</v>
      </c>
      <c r="I9" s="36">
        <v>97798</v>
      </c>
      <c r="J9" s="21"/>
      <c r="K9" s="20"/>
      <c r="L9" s="21"/>
      <c r="M9" s="22"/>
      <c r="N9" s="23"/>
      <c r="O9" s="23"/>
      <c r="P9" s="24"/>
      <c r="Q9" s="16"/>
    </row>
    <row r="10" spans="1:17" ht="13.5" thickBot="1" x14ac:dyDescent="0.35">
      <c r="A10" s="11">
        <v>7</v>
      </c>
      <c r="B10" s="14" t="s">
        <v>27</v>
      </c>
      <c r="C10" s="34">
        <v>725240906</v>
      </c>
      <c r="D10" s="41">
        <v>99.93</v>
      </c>
      <c r="E10" s="36">
        <v>513801</v>
      </c>
      <c r="F10" s="41">
        <v>7.0000000000000007E-2</v>
      </c>
      <c r="G10" s="36">
        <v>725754707</v>
      </c>
      <c r="H10" s="38">
        <v>0.52580000000000005</v>
      </c>
      <c r="I10" s="36">
        <v>93637</v>
      </c>
      <c r="J10" s="21"/>
      <c r="K10" s="20"/>
      <c r="L10" s="21"/>
      <c r="M10" s="22"/>
      <c r="N10" s="23"/>
      <c r="O10" s="23"/>
      <c r="P10" s="24"/>
      <c r="Q10" s="16"/>
    </row>
    <row r="11" spans="1:17" ht="13.5" thickBot="1" x14ac:dyDescent="0.35">
      <c r="A11" s="11">
        <v>8</v>
      </c>
      <c r="B11" s="32" t="s">
        <v>9</v>
      </c>
      <c r="C11" s="34">
        <v>705116155</v>
      </c>
      <c r="D11" s="41">
        <v>97.16</v>
      </c>
      <c r="E11" s="36">
        <v>20639640</v>
      </c>
      <c r="F11" s="41">
        <v>2.84</v>
      </c>
      <c r="G11" s="36">
        <v>725755795</v>
      </c>
      <c r="H11" s="38">
        <v>0.52580000000000005</v>
      </c>
      <c r="I11" s="36">
        <v>92449</v>
      </c>
      <c r="J11" s="21"/>
      <c r="K11" s="20"/>
      <c r="L11" s="21"/>
      <c r="M11" s="22"/>
      <c r="N11" s="23"/>
      <c r="O11" s="23"/>
      <c r="P11" s="24"/>
      <c r="Q11" s="16"/>
    </row>
    <row r="12" spans="1:17" ht="13.5" thickBot="1" x14ac:dyDescent="0.35">
      <c r="A12" s="11">
        <v>9</v>
      </c>
      <c r="B12" s="14" t="s">
        <v>22</v>
      </c>
      <c r="C12" s="34">
        <v>705197140</v>
      </c>
      <c r="D12" s="41">
        <v>97.17</v>
      </c>
      <c r="E12" s="36">
        <v>20555275</v>
      </c>
      <c r="F12" s="41">
        <v>2.83</v>
      </c>
      <c r="G12" s="36">
        <v>725752415</v>
      </c>
      <c r="H12" s="38">
        <v>0.52580000000000005</v>
      </c>
      <c r="I12" s="36">
        <v>95929</v>
      </c>
      <c r="J12" s="21"/>
      <c r="K12" s="20"/>
      <c r="L12" s="21"/>
      <c r="M12" s="22"/>
      <c r="N12" s="23"/>
      <c r="O12" s="23"/>
      <c r="P12" s="24"/>
      <c r="Q12" s="16"/>
    </row>
    <row r="13" spans="1:17" ht="13.5" thickBot="1" x14ac:dyDescent="0.35">
      <c r="A13" s="11">
        <v>10</v>
      </c>
      <c r="B13" s="13" t="s">
        <v>10</v>
      </c>
      <c r="C13" s="34">
        <v>705167703</v>
      </c>
      <c r="D13" s="41">
        <v>97.17</v>
      </c>
      <c r="E13" s="36">
        <v>20565132</v>
      </c>
      <c r="F13" s="41">
        <v>2.83</v>
      </c>
      <c r="G13" s="36">
        <v>725732835</v>
      </c>
      <c r="H13" s="38">
        <v>0.52580000000000005</v>
      </c>
      <c r="I13" s="36">
        <v>115509</v>
      </c>
      <c r="J13" s="21"/>
      <c r="K13" s="20"/>
      <c r="L13" s="21"/>
      <c r="M13" s="22"/>
      <c r="N13" s="23"/>
      <c r="O13" s="23"/>
      <c r="P13" s="24"/>
      <c r="Q13" s="16"/>
    </row>
    <row r="14" spans="1:17" ht="13.5" thickBot="1" x14ac:dyDescent="0.35">
      <c r="A14" s="11">
        <v>11</v>
      </c>
      <c r="B14" s="14" t="s">
        <v>25</v>
      </c>
      <c r="C14" s="34">
        <v>705186839</v>
      </c>
      <c r="D14" s="41">
        <v>97.17</v>
      </c>
      <c r="E14" s="36">
        <v>20567723</v>
      </c>
      <c r="F14" s="41">
        <v>2.83</v>
      </c>
      <c r="G14" s="36">
        <v>725754562</v>
      </c>
      <c r="H14" s="38">
        <v>0.52580000000000005</v>
      </c>
      <c r="I14" s="36">
        <v>93782</v>
      </c>
      <c r="J14" s="21"/>
      <c r="K14" s="20"/>
      <c r="L14" s="21"/>
      <c r="M14" s="22"/>
      <c r="N14" s="23"/>
      <c r="O14" s="23"/>
      <c r="P14" s="24"/>
      <c r="Q14" s="16"/>
    </row>
    <row r="15" spans="1:17" ht="13.5" thickBot="1" x14ac:dyDescent="0.35">
      <c r="A15" s="11">
        <v>12</v>
      </c>
      <c r="B15" s="14" t="s">
        <v>8</v>
      </c>
      <c r="C15" s="34">
        <v>705183687</v>
      </c>
      <c r="D15" s="41">
        <v>97.17</v>
      </c>
      <c r="E15" s="36">
        <v>20563174</v>
      </c>
      <c r="F15" s="41">
        <v>2.83</v>
      </c>
      <c r="G15" s="36">
        <v>725746861</v>
      </c>
      <c r="H15" s="38">
        <v>0.52580000000000005</v>
      </c>
      <c r="I15" s="36">
        <v>101483</v>
      </c>
      <c r="J15" s="21"/>
      <c r="K15" s="20"/>
      <c r="L15" s="21"/>
      <c r="M15" s="22"/>
      <c r="N15" s="23"/>
      <c r="O15" s="23"/>
      <c r="P15" s="24"/>
      <c r="Q15" s="16"/>
    </row>
    <row r="16" spans="1:17" ht="13.5" thickBot="1" x14ac:dyDescent="0.35">
      <c r="A16" s="11">
        <v>13</v>
      </c>
      <c r="B16" s="13" t="s">
        <v>26</v>
      </c>
      <c r="C16" s="34">
        <v>725616285</v>
      </c>
      <c r="D16" s="41">
        <v>99.98</v>
      </c>
      <c r="E16" s="36">
        <v>129703</v>
      </c>
      <c r="F16" s="41">
        <v>0.02</v>
      </c>
      <c r="G16" s="36">
        <v>725745988</v>
      </c>
      <c r="H16" s="38">
        <v>0.52580000000000005</v>
      </c>
      <c r="I16" s="36">
        <v>102356</v>
      </c>
      <c r="J16" s="21"/>
      <c r="K16" s="20"/>
      <c r="L16" s="21"/>
      <c r="M16" s="22"/>
      <c r="N16" s="23"/>
      <c r="O16" s="23"/>
      <c r="P16" s="24"/>
      <c r="Q16" s="16"/>
    </row>
    <row r="17" spans="1:17" ht="13.5" thickBot="1" x14ac:dyDescent="0.35">
      <c r="A17" s="11">
        <v>14</v>
      </c>
      <c r="B17" s="14" t="s">
        <v>11</v>
      </c>
      <c r="C17" s="34">
        <v>725669695</v>
      </c>
      <c r="D17" s="41">
        <v>99.99</v>
      </c>
      <c r="E17" s="36">
        <v>89119</v>
      </c>
      <c r="F17" s="41">
        <v>0.01</v>
      </c>
      <c r="G17" s="36">
        <v>725758814</v>
      </c>
      <c r="H17" s="38">
        <v>0.52580000000000005</v>
      </c>
      <c r="I17" s="36">
        <v>89530</v>
      </c>
      <c r="J17" s="21"/>
      <c r="K17" s="20"/>
      <c r="L17" s="21"/>
      <c r="M17" s="22"/>
      <c r="N17" s="23"/>
      <c r="O17" s="23"/>
      <c r="P17" s="24"/>
      <c r="Q17" s="16"/>
    </row>
    <row r="18" spans="1:17" ht="13.5" thickBot="1" x14ac:dyDescent="0.35">
      <c r="A18" s="11">
        <v>15</v>
      </c>
      <c r="B18" s="14" t="s">
        <v>1</v>
      </c>
      <c r="C18" s="34">
        <v>713225834</v>
      </c>
      <c r="D18" s="41">
        <v>98.27</v>
      </c>
      <c r="E18" s="36">
        <v>12553190</v>
      </c>
      <c r="F18" s="41">
        <v>1.73</v>
      </c>
      <c r="G18" s="36">
        <v>725779024</v>
      </c>
      <c r="H18" s="38">
        <v>0.52590000000000003</v>
      </c>
      <c r="I18" s="36">
        <v>69320</v>
      </c>
      <c r="J18" s="21"/>
      <c r="K18" s="20"/>
      <c r="L18" s="21"/>
      <c r="M18" s="22"/>
      <c r="N18" s="23"/>
      <c r="O18" s="23"/>
      <c r="P18" s="24"/>
      <c r="Q18" s="16"/>
    </row>
    <row r="19" spans="1:17" ht="13.5" thickBot="1" x14ac:dyDescent="0.35">
      <c r="A19" s="11">
        <v>16</v>
      </c>
      <c r="B19" s="14" t="s">
        <v>6</v>
      </c>
      <c r="C19" s="34">
        <v>725114006</v>
      </c>
      <c r="D19" s="41">
        <v>99.93</v>
      </c>
      <c r="E19" s="36">
        <v>489215</v>
      </c>
      <c r="F19" s="41">
        <v>7.0000000000000007E-2</v>
      </c>
      <c r="G19" s="36">
        <v>725603221</v>
      </c>
      <c r="H19" s="38">
        <v>0.52569999999999995</v>
      </c>
      <c r="I19" s="36">
        <v>245123</v>
      </c>
      <c r="J19" s="21"/>
      <c r="K19" s="20"/>
      <c r="L19" s="21"/>
      <c r="M19" s="22"/>
      <c r="N19" s="23"/>
      <c r="O19" s="23"/>
      <c r="P19" s="24"/>
      <c r="Q19" s="16"/>
    </row>
    <row r="20" spans="1:17" ht="13.5" thickBot="1" x14ac:dyDescent="0.35">
      <c r="A20" s="11">
        <v>17</v>
      </c>
      <c r="B20" s="14" t="s">
        <v>7</v>
      </c>
      <c r="C20" s="34">
        <v>725247246</v>
      </c>
      <c r="D20" s="41">
        <v>99.93</v>
      </c>
      <c r="E20" s="36">
        <v>516018</v>
      </c>
      <c r="F20" s="41">
        <v>7.0000000000000007E-2</v>
      </c>
      <c r="G20" s="36">
        <v>725763264</v>
      </c>
      <c r="H20" s="38">
        <v>0.52580000000000005</v>
      </c>
      <c r="I20" s="36">
        <v>85080</v>
      </c>
      <c r="J20" s="21"/>
      <c r="K20" s="20"/>
      <c r="L20" s="21"/>
      <c r="M20" s="22"/>
      <c r="N20" s="23"/>
      <c r="O20" s="23"/>
      <c r="P20" s="24"/>
      <c r="Q20" s="16"/>
    </row>
    <row r="21" spans="1:17" ht="13.5" thickBot="1" x14ac:dyDescent="0.35">
      <c r="A21" s="11">
        <v>18</v>
      </c>
      <c r="B21" s="14" t="s">
        <v>2</v>
      </c>
      <c r="C21" s="34">
        <v>725435938</v>
      </c>
      <c r="D21" s="41">
        <v>99.97</v>
      </c>
      <c r="E21" s="36">
        <v>201515</v>
      </c>
      <c r="F21" s="41">
        <v>0.03</v>
      </c>
      <c r="G21" s="36">
        <v>725637453</v>
      </c>
      <c r="H21" s="38">
        <v>0.52580000000000005</v>
      </c>
      <c r="I21" s="36">
        <v>210891</v>
      </c>
      <c r="J21" s="21"/>
      <c r="K21" s="20"/>
      <c r="L21" s="21"/>
      <c r="M21" s="22"/>
      <c r="N21" s="23"/>
      <c r="O21" s="23"/>
      <c r="P21" s="24"/>
      <c r="Q21" s="16"/>
    </row>
    <row r="22" spans="1:17" ht="13.5" thickBot="1" x14ac:dyDescent="0.35">
      <c r="A22" s="11">
        <v>19</v>
      </c>
      <c r="B22" s="14" t="s">
        <v>4</v>
      </c>
      <c r="C22" s="34">
        <v>701010775</v>
      </c>
      <c r="D22" s="41">
        <v>96.59</v>
      </c>
      <c r="E22" s="36">
        <v>24763614</v>
      </c>
      <c r="F22" s="41">
        <v>3.41</v>
      </c>
      <c r="G22" s="36">
        <v>725774389</v>
      </c>
      <c r="H22" s="38">
        <v>0.52590000000000003</v>
      </c>
      <c r="I22" s="36">
        <v>73955</v>
      </c>
      <c r="J22" s="21"/>
      <c r="K22" s="20"/>
      <c r="L22" s="21"/>
      <c r="M22" s="22"/>
      <c r="N22" s="23"/>
      <c r="O22" s="23"/>
      <c r="P22" s="24"/>
      <c r="Q22" s="16"/>
    </row>
    <row r="23" spans="1:17" x14ac:dyDescent="0.25">
      <c r="H23" s="31"/>
    </row>
    <row r="24" spans="1:17" x14ac:dyDescent="0.25">
      <c r="A24" s="39" t="s">
        <v>28</v>
      </c>
    </row>
    <row r="25" spans="1:17" x14ac:dyDescent="0.25">
      <c r="A25" s="4" t="s">
        <v>3</v>
      </c>
      <c r="B25" s="3"/>
    </row>
    <row r="26" spans="1:17" x14ac:dyDescent="0.25">
      <c r="A26" s="9">
        <v>1372052339</v>
      </c>
      <c r="C26" s="7">
        <f>SUM(C4+F4+I4)</f>
        <v>725823260</v>
      </c>
      <c r="D26" s="8">
        <f>SUM(C26+K4)</f>
        <v>725823260</v>
      </c>
      <c r="E26" s="6"/>
      <c r="F26" s="5"/>
      <c r="G26" s="5"/>
      <c r="H26" s="6"/>
      <c r="I26" s="5"/>
    </row>
    <row r="27" spans="1:17" ht="12.75" customHeight="1" x14ac:dyDescent="0.25">
      <c r="C27" s="7">
        <f>SUM(C5+F5+I5)</f>
        <v>725819142</v>
      </c>
      <c r="D27" s="8">
        <f>SUM(C27+K5)</f>
        <v>725819142</v>
      </c>
    </row>
  </sheetData>
  <mergeCells count="6">
    <mergeCell ref="G2:G3"/>
    <mergeCell ref="I2:I3"/>
    <mergeCell ref="C2:C3"/>
    <mergeCell ref="D2:D3"/>
    <mergeCell ref="E2:E3"/>
    <mergeCell ref="F2:F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9" orientation="landscape" r:id="rId1"/>
  <headerFooter alignWithMargins="0">
    <oddHeader xml:space="preserve">&amp;C&amp;"Arial,Bold"DS Smith Plc&amp;"Arial,Regular"
Annual General Meeting held on 3 September 2024
Result of poll&amp;K000000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David S Smith (Holdings)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Steele</dc:creator>
  <cp:lastModifiedBy>Bisola Oluyinka</cp:lastModifiedBy>
  <cp:lastPrinted>2023-09-05T14:36:05Z</cp:lastPrinted>
  <dcterms:created xsi:type="dcterms:W3CDTF">2001-08-14T10:13:56Z</dcterms:created>
  <dcterms:modified xsi:type="dcterms:W3CDTF">2024-09-03T15:01:49Z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aab2fc46-1f48-4da2-84b7-e41c17b0670c_Enabled">
    <vt:lpwstr>True</vt:lpwstr>
  </property>
  <property fmtid="{D5CDD505-2E9C-101B-9397-08002B2CF9AE}" pid="4" name="MSIP_Label_aab2fc46-1f48-4da2-84b7-e41c17b0670c_SiteId">
    <vt:lpwstr>423430e8-247c-44d1-9767-22723b7d4cb2</vt:lpwstr>
  </property>
  <property fmtid="{D5CDD505-2E9C-101B-9397-08002B2CF9AE}" pid="5" name="MSIP_Label_aab2fc46-1f48-4da2-84b7-e41c17b0670c_Owner">
    <vt:lpwstr>Annabel.Humber@dssmith.com</vt:lpwstr>
  </property>
  <property fmtid="{D5CDD505-2E9C-101B-9397-08002B2CF9AE}" pid="6" name="MSIP_Label_aab2fc46-1f48-4da2-84b7-e41c17b0670c_SetDate">
    <vt:lpwstr>2020-09-02T14:26:55.2714496Z</vt:lpwstr>
  </property>
  <property fmtid="{D5CDD505-2E9C-101B-9397-08002B2CF9AE}" pid="7" name="MSIP_Label_aab2fc46-1f48-4da2-84b7-e41c17b0670c_Name">
    <vt:lpwstr>DS Smith Public</vt:lpwstr>
  </property>
  <property fmtid="{D5CDD505-2E9C-101B-9397-08002B2CF9AE}" pid="8" name="MSIP_Label_aab2fc46-1f48-4da2-84b7-e41c17b0670c_Application">
    <vt:lpwstr>Microsoft Azure Information Protection</vt:lpwstr>
  </property>
  <property fmtid="{D5CDD505-2E9C-101B-9397-08002B2CF9AE}" pid="9" name="MSIP_Label_aab2fc46-1f48-4da2-84b7-e41c17b0670c_ActionId">
    <vt:lpwstr>1155d4bf-87ed-4d80-9c69-54a9929ff52f</vt:lpwstr>
  </property>
  <property fmtid="{D5CDD505-2E9C-101B-9397-08002B2CF9AE}" pid="10" name="MSIP_Label_aab2fc46-1f48-4da2-84b7-e41c17b0670c_Extended_MSFT_Method">
    <vt:lpwstr>Manual</vt:lpwstr>
  </property>
  <property fmtid="{D5CDD505-2E9C-101B-9397-08002B2CF9AE}" pid="11" name="Sensitivity">
    <vt:lpwstr>DS Smith Public</vt:lpwstr>
  </property>
</Properties>
</file>